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D172" i="1" l="1"/>
  <c r="C114" i="1"/>
  <c r="D114" i="1"/>
  <c r="C86" i="1"/>
  <c r="C85" i="1" s="1"/>
  <c r="D86" i="1"/>
  <c r="D4" i="1"/>
  <c r="D3" i="1" s="1"/>
  <c r="C4" i="1"/>
  <c r="C3" i="1" s="1"/>
  <c r="D85" i="1" l="1"/>
  <c r="D207" i="1" s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<sst xmlns="http://schemas.openxmlformats.org/spreadsheetml/2006/main" count="233" uniqueCount="219">
  <si>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</si>
  <si>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</si>
  <si>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</si>
  <si>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</si>
  <si>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</si>
  <si>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</si>
  <si>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</si>
  <si>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</si>
  <si>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</si>
  <si>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</si>
  <si>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</si>
  <si>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</si>
  <si>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</si>
  <si>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</si>
  <si>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</si>
  <si>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</si>
  <si>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</si>
  <si>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</si>
  <si>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</si>
  <si>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</si>
  <si>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</si>
  <si>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</si>
  <si>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</si>
  <si>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</si>
  <si>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</si>
  <si>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</si>
  <si>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</si>
  <si>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</si>
  <si>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</si>
  <si>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</si>
  <si>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</si>
  <si>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</si>
  <si>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</si>
  <si>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</si>
  <si>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</si>
  <si>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</si>
  <si>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</si>
  <si>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</si>
  <si>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</si>
  <si>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</si>
  <si>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</si>
  <si>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</si>
  <si>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</si>
  <si>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</si>
  <si>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</si>
  <si>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</si>
  <si>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</si>
  <si>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</si>
  <si>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</si>
  <si>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</si>
  <si>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</si>
  <si>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</si>
  <si>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</si>
  <si>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</si>
  <si>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</si>
  <si>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</si>
  <si>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</si>
  <si>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</si>
  <si>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</si>
  <si>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</si>
  <si>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</si>
  <si>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</si>
  <si>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</si>
  <si>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</si>
  <si>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</si>
  <si>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</si>
  <si>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</si>
  <si>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</si>
  <si>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</si>
  <si>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</si>
  <si>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</si>
  <si>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</si>
  <si>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</si>
  <si>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</si>
  <si>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</si>
  <si>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</si>
  <si>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</si>
  <si>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</si>
  <si>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</si>
  <si>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</si>
  <si>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</si>
  <si>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</si>
  <si>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</si>
  <si>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</si>
  <si>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</si>
  <si>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</si>
  <si>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</si>
  <si>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</si>
  <si>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</si>
  <si>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</si>
  <si>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</si>
  <si>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</si>
  <si>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</si>
  <si>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</si>
  <si>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</si>
  <si>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</si>
  <si>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</si>
  <si>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</si>
  <si>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</si>
  <si>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</si>
  <si>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</si>
  <si>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</si>
  <si>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</si>
  <si>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</si>
  <si>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</si>
  <si>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</si>
  <si>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</si>
  <si>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</si>
  <si>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</si>
  <si>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</si>
  <si>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</si>
  <si>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</si>
  <si>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</si>
  <si>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</si>
  <si>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</si>
  <si>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</si>
  <si>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</si>
  <si>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</si>
  <si>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</si>
  <si>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</si>
  <si>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</si>
  <si>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</si>
  <si>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</si>
  <si>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</si>
  <si>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</si>
  <si>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</si>
  <si>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</si>
  <si>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</si>
  <si>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</si>
  <si>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</si>
  <si>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</si>
  <si>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</si>
  <si>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</si>
  <si>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</si>
  <si>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</si>
  <si>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</si>
  <si>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</si>
  <si>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</si>
  <si>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</si>
  <si>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</si>
  <si>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</si>
  <si>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</si>
  <si>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</si>
  <si>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</si>
  <si>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</si>
  <si>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</si>
  <si>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</si>
  <si>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</si>
  <si>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</si>
  <si>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</si>
  <si>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</si>
  <si>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</si>
  <si>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</si>
  <si>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</si>
  <si>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</si>
  <si>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</si>
  <si>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</si>
  <si>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</si>
  <si>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</si>
  <si>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</si>
  <si>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</si>
  <si>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</si>
  <si>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</si>
  <si>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</si>
  <si>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</si>
  <si>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</si>
  <si>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</si>
  <si>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</si>
  <si>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</si>
  <si>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</si>
  <si>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</si>
  <si>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</si>
  <si>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</si>
  <si>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</si>
  <si>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</si>
  <si>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</si>
  <si>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</si>
  <si>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</si>
  <si>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</si>
  <si>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</si>
  <si>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</si>
  <si>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</si>
  <si>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</si>
  <si>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</si>
  <si>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</si>
  <si>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</si>
  <si>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</si>
  <si>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</si>
  <si>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</si>
  <si>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</si>
  <si>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</si>
  <si>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</si>
  <si>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</si>
  <si>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</si>
  <si>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</si>
  <si>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</si>
  <si>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</si>
  <si>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</si>
  <si>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</si>
  <si>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</si>
  <si>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</si>
  <si>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</si>
  <si>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</si>
  <si>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</si>
  <si>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</si>
  <si>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</si>
  <si>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</si>
  <si>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</si>
  <si>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</si>
  <si>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</si>
  <si>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</si>
  <si>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</si>
  <si>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</si>
  <si>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</si>
  <si>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</si>
  <si>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</si>
  <si>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ESTADO DE ACTIVIDADES
DEL 1 DE ENERO AL AL 31 DE MARZO DEL 2017</t>
  </si>
  <si>
    <t xml:space="preserve">PRESIDENTE MUNICIPAL
DR. JUAN ARTEMIO LEON ZARATE
</t>
  </si>
  <si>
    <t xml:space="preserve">TESORERO MUNICIPAL
C.P. ADRIAN PRECIADO VARGAS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</si>
</sst>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83" activePane="bottomLeft" state="frozen"/>
      <selection pane="bottomLeft" activeCell="B218" sqref="B218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34791039.939999998</v>
      </c>
      <c r="D3" s="4">
        <f>SUM(D4+D51+D63)</f>
        <v>0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6564267.7800000012</v>
      </c>
      <c r="D4" s="4">
        <f>SUM(D5+D14+D20+D22+D28+D33+D43+D48)</f>
        <v>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4682239.57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4523501.71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137873.46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20864.400000000001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1123511.8600000001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1123511.8600000001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553850.77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539269.73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14581.04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204665.58000000002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172188.1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32477.48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28226772.16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28226772.16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17081107.75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5653402.4400000004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5492261.9699999997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18395617.880000003</v>
      </c>
      <c r="D85" s="4">
        <f>SUM(D86+D114+D147+D157+D172+D204)</f>
        <v>0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15200128.370000001</v>
      </c>
      <c r="D86" s="4">
        <f>SUM(D87+D94+D104)</f>
        <v>0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10664281.390000001</v>
      </c>
      <c r="D87" s="9">
        <f>SUM(D88:D93)</f>
        <v>0</v>
      </c>
      <c r="E87" s="11"/>
    </row>
    <row r="88" spans="1:5" x14ac:dyDescent="0.2">
      <c r="A88" s="7">
        <v>5111</v>
      </c>
      <c r="B88" s="25" t="s">
        <v>84</v>
      </c>
      <c r="C88" s="9">
        <v>7081706.3399999999</v>
      </c>
      <c r="D88" s="9">
        <v>0</v>
      </c>
      <c r="E88" s="11"/>
    </row>
    <row r="89" spans="1:5" x14ac:dyDescent="0.2">
      <c r="A89" s="7">
        <v>5112</v>
      </c>
      <c r="B89" s="25" t="s">
        <v>85</v>
      </c>
      <c r="C89" s="9">
        <v>518175.19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55679.85</v>
      </c>
      <c r="D90" s="9">
        <v>0</v>
      </c>
      <c r="E90" s="11"/>
    </row>
    <row r="91" spans="1:5" x14ac:dyDescent="0.2">
      <c r="A91" s="7">
        <v>5114</v>
      </c>
      <c r="B91" s="25" t="s">
        <v>87</v>
      </c>
      <c r="C91" s="9">
        <v>900955.26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840329.39</v>
      </c>
      <c r="D92" s="9">
        <v>0</v>
      </c>
      <c r="E92" s="11"/>
    </row>
    <row r="93" spans="1:5" x14ac:dyDescent="0.2">
      <c r="A93" s="7">
        <v>5116</v>
      </c>
      <c r="B93" s="25" t="s">
        <v>89</v>
      </c>
      <c r="C93" s="9">
        <v>1267435.3600000001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983308.28</v>
      </c>
      <c r="D94" s="9">
        <f>SUM(D95:D103)</f>
        <v>0</v>
      </c>
      <c r="E94" s="11"/>
    </row>
    <row r="95" spans="1:5" x14ac:dyDescent="0.2">
      <c r="A95" s="7">
        <v>5121</v>
      </c>
      <c r="B95" s="25" t="s">
        <v>91</v>
      </c>
      <c r="C95" s="9">
        <v>154565.88</v>
      </c>
      <c r="D95" s="9">
        <v>0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139430.07999999999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1631.01</v>
      </c>
      <c r="D99" s="9">
        <v>0</v>
      </c>
      <c r="E99" s="11"/>
    </row>
    <row r="100" spans="1:5" x14ac:dyDescent="0.2">
      <c r="A100" s="7">
        <v>5126</v>
      </c>
      <c r="B100" s="25" t="s">
        <v>96</v>
      </c>
      <c r="C100" s="9">
        <v>657348.52</v>
      </c>
      <c r="D100" s="9">
        <v>0</v>
      </c>
      <c r="E100" s="11"/>
    </row>
    <row r="101" spans="1:5" x14ac:dyDescent="0.2">
      <c r="A101" s="7">
        <v>5127</v>
      </c>
      <c r="B101" s="25" t="s">
        <v>97</v>
      </c>
      <c r="C101" s="9">
        <v>17238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13094.79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3552538.7</v>
      </c>
      <c r="D104" s="9">
        <f>SUM(D105:D113)</f>
        <v>0</v>
      </c>
      <c r="E104" s="11"/>
    </row>
    <row r="105" spans="1:5" x14ac:dyDescent="0.2">
      <c r="A105" s="7">
        <v>5131</v>
      </c>
      <c r="B105" s="25" t="s">
        <v>101</v>
      </c>
      <c r="C105" s="9">
        <v>2345216.85</v>
      </c>
      <c r="D105" s="9">
        <v>0</v>
      </c>
      <c r="E105" s="11"/>
    </row>
    <row r="106" spans="1:5" x14ac:dyDescent="0.2">
      <c r="A106" s="7">
        <v>5132</v>
      </c>
      <c r="B106" s="25" t="s">
        <v>102</v>
      </c>
      <c r="C106" s="9">
        <v>103460.91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105010.4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9409.08</v>
      </c>
      <c r="D108" s="9">
        <v>0</v>
      </c>
      <c r="E108" s="11"/>
    </row>
    <row r="109" spans="1:5" x14ac:dyDescent="0.2">
      <c r="A109" s="7">
        <v>5135</v>
      </c>
      <c r="B109" s="25" t="s">
        <v>105</v>
      </c>
      <c r="C109" s="9">
        <v>615727.72</v>
      </c>
      <c r="D109" s="9">
        <v>0</v>
      </c>
      <c r="E109" s="11"/>
    </row>
    <row r="110" spans="1:5" x14ac:dyDescent="0.2">
      <c r="A110" s="7">
        <v>5136</v>
      </c>
      <c r="B110" s="25" t="s">
        <v>106</v>
      </c>
      <c r="C110" s="9">
        <v>55409.52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46367.14</v>
      </c>
      <c r="D111" s="9">
        <v>0</v>
      </c>
      <c r="E111" s="11"/>
    </row>
    <row r="112" spans="1:5" x14ac:dyDescent="0.2">
      <c r="A112" s="7">
        <v>5138</v>
      </c>
      <c r="B112" s="25" t="s">
        <v>108</v>
      </c>
      <c r="C112" s="9">
        <v>149311.01999999999</v>
      </c>
      <c r="D112" s="9">
        <v>0</v>
      </c>
      <c r="E112" s="11"/>
    </row>
    <row r="113" spans="1:5" x14ac:dyDescent="0.2">
      <c r="A113" s="7">
        <v>5139</v>
      </c>
      <c r="B113" s="25" t="s">
        <v>109</v>
      </c>
      <c r="C113" s="9">
        <v>122626.06</v>
      </c>
      <c r="D113" s="9">
        <v>0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2095344.4600000002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1360000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1360000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696840.1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409880.1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286960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38504.36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38504.36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1034276.05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1034276.05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1034276.05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65869</v>
      </c>
      <c r="D172" s="4">
        <f>SUM(D173+D182+D185+D191+D193+D195)</f>
        <v>0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65869</v>
      </c>
      <c r="D173" s="9">
        <f>SUM(D174:D181)</f>
        <v>0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65869</v>
      </c>
      <c r="D178" s="9">
        <v>0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16395422.059999995</v>
      </c>
      <c r="D207" s="14">
        <f>D3-D85</f>
        <v>0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2014-12-05T05:22:37Z</cp:lastPrinted>
  <dcterms:created xsi:type="dcterms:W3CDTF">2012-12-11T20:29:16Z</dcterms:created>
  <dcterms:modified xsi:type="dcterms:W3CDTF">2017-07-12T16:50:58Z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